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5469130e8f20df6f/2. IT関係/BioTech ラボ・ノート/投稿/4752/"/>
    </mc:Choice>
  </mc:AlternateContent>
  <xr:revisionPtr revIDLastSave="262" documentId="11_AD4D066CA252ABDACC1048276115D1AA73EEDF50" xr6:coauthVersionLast="45" xr6:coauthVersionMax="45" xr10:uidLastSave="{8DF2F946-C425-4007-B11E-206E5B7BB17B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6" i="1" s="1"/>
  <c r="D8" i="1" s="1"/>
  <c r="E11" i="1" l="1"/>
  <c r="E8" i="1" s="1"/>
  <c r="G8" i="1" s="1"/>
  <c r="K12" i="1" s="1"/>
  <c r="E6" i="1" l="1"/>
  <c r="G6" i="1" s="1"/>
  <c r="K11" i="1" s="1"/>
</calcChain>
</file>

<file path=xl/sharedStrings.xml><?xml version="1.0" encoding="utf-8"?>
<sst xmlns="http://schemas.openxmlformats.org/spreadsheetml/2006/main" count="25" uniqueCount="18">
  <si>
    <t>陽性</t>
    <rPh sb="0" eb="2">
      <t>ヨウセイ</t>
    </rPh>
    <phoneticPr fontId="1"/>
  </si>
  <si>
    <t>陰性</t>
    <rPh sb="0" eb="2">
      <t>インセイ</t>
    </rPh>
    <phoneticPr fontId="1"/>
  </si>
  <si>
    <t>あり</t>
    <phoneticPr fontId="1"/>
  </si>
  <si>
    <t>なし</t>
    <phoneticPr fontId="1"/>
  </si>
  <si>
    <t>病気</t>
    <rPh sb="0" eb="2">
      <t>ビョウキ</t>
    </rPh>
    <phoneticPr fontId="1"/>
  </si>
  <si>
    <t>検査</t>
    <rPh sb="0" eb="2">
      <t>ケンサ</t>
    </rPh>
    <phoneticPr fontId="1"/>
  </si>
  <si>
    <t>→</t>
    <phoneticPr fontId="1"/>
  </si>
  <si>
    <t>↓</t>
    <phoneticPr fontId="1"/>
  </si>
  <si>
    <t>合計</t>
    <rPh sb="0" eb="2">
      <t>ゴウケイ</t>
    </rPh>
    <phoneticPr fontId="1"/>
  </si>
  <si>
    <t>検査人数：</t>
    <rPh sb="0" eb="2">
      <t>ケンサ</t>
    </rPh>
    <rPh sb="2" eb="4">
      <t>ニンズウ</t>
    </rPh>
    <phoneticPr fontId="1"/>
  </si>
  <si>
    <t>有病率：</t>
    <rPh sb="0" eb="3">
      <t>ユウビョウリツ</t>
    </rPh>
    <phoneticPr fontId="1"/>
  </si>
  <si>
    <t>特異度：</t>
    <rPh sb="0" eb="3">
      <t>トクイド</t>
    </rPh>
    <phoneticPr fontId="1"/>
  </si>
  <si>
    <t>感度：</t>
    <rPh sb="0" eb="2">
      <t>カンド</t>
    </rPh>
    <phoneticPr fontId="1"/>
  </si>
  <si>
    <t>人</t>
    <rPh sb="0" eb="1">
      <t>ニン</t>
    </rPh>
    <phoneticPr fontId="1"/>
  </si>
  <si>
    <t>%</t>
    <phoneticPr fontId="1"/>
  </si>
  <si>
    <t>陽性適中率：</t>
    <rPh sb="0" eb="2">
      <t>ヨウセイ</t>
    </rPh>
    <rPh sb="2" eb="4">
      <t>テキチュウ</t>
    </rPh>
    <rPh sb="4" eb="5">
      <t>リツ</t>
    </rPh>
    <phoneticPr fontId="1"/>
  </si>
  <si>
    <t>陰性適中率：</t>
    <rPh sb="0" eb="2">
      <t>インセイ</t>
    </rPh>
    <rPh sb="2" eb="4">
      <t>テキチュウ</t>
    </rPh>
    <rPh sb="4" eb="5">
      <t>リツ</t>
    </rPh>
    <phoneticPr fontId="1"/>
  </si>
  <si>
    <t>※グレー部分を入力してください。</t>
    <rPh sb="4" eb="6">
      <t>ブブン</t>
    </rPh>
    <rPh sb="7" eb="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</si>
</sst>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3" borderId="0" xfId="0" applyFill="1" applyBorder="1"/>
    <xf numFmtId="0" fontId="0" fillId="3" borderId="8" xfId="0" applyNumberFormat="1" applyFill="1" applyBorder="1"/>
    <xf numFmtId="0" fontId="0" fillId="0" borderId="3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2"/>
  <sheetViews>
    <sheetView showGridLines="0" tabSelected="1" zoomScaleNormal="100" workbookViewId="0">
      <selection activeCell="G20" sqref="G20"/>
    </sheetView>
  </sheetViews>
  <sheetFormatPr defaultRowHeight="18"/>
  <cols>
    <col min="2" max="2" width="6.58203125" customWidth="1"/>
    <col min="3" max="3" width="5.75" customWidth="1"/>
    <col min="4" max="4" width="15.33203125" customWidth="1"/>
    <col min="5" max="5" width="15.83203125" customWidth="1"/>
    <col min="6" max="6" width="3.08203125" customWidth="1"/>
    <col min="8" max="8" width="7.58203125" customWidth="1"/>
    <col min="9" max="9" width="2.5" customWidth="1"/>
    <col min="10" max="10" width="11" customWidth="1"/>
    <col min="12" max="12" width="3" customWidth="1"/>
  </cols>
  <sheetData>
    <row r="2" spans="2:12">
      <c r="B2" s="15"/>
      <c r="C2" s="15"/>
      <c r="D2" s="14" t="s">
        <v>4</v>
      </c>
      <c r="E2" s="14"/>
      <c r="F2" s="18"/>
      <c r="G2" s="14" t="s">
        <v>8</v>
      </c>
      <c r="H2" s="14"/>
      <c r="J2" s="5" t="s">
        <v>9</v>
      </c>
      <c r="K2" s="13">
        <v>1000</v>
      </c>
      <c r="L2" s="6" t="s">
        <v>13</v>
      </c>
    </row>
    <row r="3" spans="2:12">
      <c r="B3" s="15"/>
      <c r="C3" s="15"/>
      <c r="D3" s="14"/>
      <c r="E3" s="14"/>
      <c r="F3" s="18"/>
      <c r="G3" s="14"/>
      <c r="H3" s="14"/>
      <c r="J3" s="7" t="s">
        <v>10</v>
      </c>
      <c r="K3" s="11"/>
      <c r="L3" s="8" t="s">
        <v>14</v>
      </c>
    </row>
    <row r="4" spans="2:12">
      <c r="B4" s="15"/>
      <c r="C4" s="15"/>
      <c r="D4" s="14" t="s">
        <v>2</v>
      </c>
      <c r="E4" s="14" t="s">
        <v>3</v>
      </c>
      <c r="F4" s="18"/>
      <c r="G4" s="14"/>
      <c r="H4" s="14"/>
      <c r="J4" s="7" t="s">
        <v>12</v>
      </c>
      <c r="K4" s="11"/>
      <c r="L4" s="8" t="s">
        <v>14</v>
      </c>
    </row>
    <row r="5" spans="2:12">
      <c r="B5" s="15"/>
      <c r="C5" s="15"/>
      <c r="D5" s="14"/>
      <c r="E5" s="14"/>
      <c r="F5" s="18"/>
      <c r="G5" s="14"/>
      <c r="H5" s="14"/>
      <c r="J5" s="9" t="s">
        <v>11</v>
      </c>
      <c r="K5" s="12"/>
      <c r="L5" s="10" t="s">
        <v>14</v>
      </c>
    </row>
    <row r="6" spans="2:12">
      <c r="B6" s="14" t="s">
        <v>5</v>
      </c>
      <c r="C6" s="14" t="s">
        <v>0</v>
      </c>
      <c r="D6" s="16">
        <f>D11*(K4/100)</f>
        <v>0</v>
      </c>
      <c r="E6" s="16">
        <f>E11-E8</f>
        <v>1000</v>
      </c>
      <c r="F6" s="21" t="s">
        <v>6</v>
      </c>
      <c r="G6" s="20">
        <f>D6+E6</f>
        <v>1000</v>
      </c>
      <c r="H6" s="16"/>
      <c r="J6" s="22" t="s">
        <v>17</v>
      </c>
    </row>
    <row r="7" spans="2:12">
      <c r="B7" s="14"/>
      <c r="C7" s="14"/>
      <c r="D7" s="16"/>
      <c r="E7" s="16"/>
      <c r="F7" s="21"/>
      <c r="G7" s="16"/>
      <c r="H7" s="16"/>
    </row>
    <row r="8" spans="2:12">
      <c r="B8" s="14"/>
      <c r="C8" s="14" t="s">
        <v>1</v>
      </c>
      <c r="D8" s="16">
        <f>D11-D6</f>
        <v>0</v>
      </c>
      <c r="E8" s="16">
        <f>E11*(K5/100)</f>
        <v>0</v>
      </c>
      <c r="F8" s="21" t="s">
        <v>6</v>
      </c>
      <c r="G8" s="20">
        <f>D8+E8</f>
        <v>0</v>
      </c>
      <c r="H8" s="16"/>
    </row>
    <row r="9" spans="2:12">
      <c r="B9" s="14"/>
      <c r="C9" s="14"/>
      <c r="D9" s="16"/>
      <c r="E9" s="16"/>
      <c r="F9" s="21"/>
      <c r="G9" s="16"/>
      <c r="H9" s="16"/>
    </row>
    <row r="10" spans="2:12">
      <c r="B10" s="17"/>
      <c r="C10" s="17"/>
      <c r="D10" s="2" t="s">
        <v>7</v>
      </c>
      <c r="E10" s="1" t="s">
        <v>7</v>
      </c>
      <c r="F10" s="19"/>
      <c r="G10" s="19"/>
      <c r="H10" s="19"/>
    </row>
    <row r="11" spans="2:12">
      <c r="B11" s="14" t="s">
        <v>8</v>
      </c>
      <c r="C11" s="14"/>
      <c r="D11" s="20">
        <f>K2*(K3/100)</f>
        <v>0</v>
      </c>
      <c r="E11" s="20">
        <f>K2-D11</f>
        <v>1000</v>
      </c>
      <c r="F11" s="19"/>
      <c r="G11" s="19"/>
      <c r="H11" s="19"/>
      <c r="J11" s="3" t="s">
        <v>15</v>
      </c>
      <c r="K11" s="4">
        <f>D6/G6*100</f>
        <v>0</v>
      </c>
      <c r="L11" s="4" t="s">
        <v>14</v>
      </c>
    </row>
    <row r="12" spans="2:12">
      <c r="B12" s="14"/>
      <c r="C12" s="14"/>
      <c r="D12" s="16"/>
      <c r="E12" s="16"/>
      <c r="F12" s="19"/>
      <c r="G12" s="19"/>
      <c r="H12" s="19"/>
      <c r="J12" s="4" t="s">
        <v>16</v>
      </c>
      <c r="K12" s="4" t="e">
        <f>E8/G8*100</f>
        <v>#DIV/0!</v>
      </c>
      <c r="L12" s="4" t="s">
        <v>14</v>
      </c>
    </row>
  </sheetData>
  <mergeCells count="22">
    <mergeCell ref="B11:C12"/>
    <mergeCell ref="G2:H5"/>
    <mergeCell ref="B10:C10"/>
    <mergeCell ref="F2:F5"/>
    <mergeCell ref="F10:H12"/>
    <mergeCell ref="E8:E9"/>
    <mergeCell ref="G6:H7"/>
    <mergeCell ref="G8:H9"/>
    <mergeCell ref="F6:F7"/>
    <mergeCell ref="F8:F9"/>
    <mergeCell ref="D11:D12"/>
    <mergeCell ref="E11:E12"/>
    <mergeCell ref="C6:C7"/>
    <mergeCell ref="C8:C9"/>
    <mergeCell ref="D4:D5"/>
    <mergeCell ref="E4:E5"/>
    <mergeCell ref="D2:E3"/>
    <mergeCell ref="B6:B9"/>
    <mergeCell ref="B2:C5"/>
    <mergeCell ref="D6:D7"/>
    <mergeCell ref="E6:E7"/>
    <mergeCell ref="D8:D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TAKENO</dc:creator>
  <cp:lastModifiedBy>TAKENO Satoshi</cp:lastModifiedBy>
  <dcterms:created xsi:type="dcterms:W3CDTF">2015-06-05T18:19:34Z</dcterms:created>
  <dcterms:modified xsi:type="dcterms:W3CDTF">2020-07-26T14:14:20Z</dcterms:modified>
</cp:coreProperties>
</file>